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ecile.gaudron\Desktop\"/>
    </mc:Choice>
  </mc:AlternateContent>
  <bookViews>
    <workbookView xWindow="0" yWindow="0" windowWidth="22650" windowHeight="8100"/>
  </bookViews>
  <sheets>
    <sheet name="Simulateur Taux Effort"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 i="1" l="1"/>
  <c r="E13" i="1"/>
  <c r="E12" i="1"/>
</calcChain>
</file>

<file path=xl/sharedStrings.xml><?xml version="1.0" encoding="utf-8"?>
<sst xmlns="http://schemas.openxmlformats.org/spreadsheetml/2006/main" count="12" uniqueCount="10">
  <si>
    <t xml:space="preserve">Indiquer le montant de votre quotient familial : </t>
  </si>
  <si>
    <t>Ce simulateur vous permet de connaître le tarif unitaire qui vous sera appliqué en fonction de votre lieu de résidence et de votre quotient familial.
Pour cela il vous suffit de renseigner les cases en vert</t>
  </si>
  <si>
    <t>Vous habitez Saint-Quentin</t>
  </si>
  <si>
    <t>oui</t>
  </si>
  <si>
    <t>non</t>
  </si>
  <si>
    <t>Repas 3ème enfant et plus</t>
  </si>
  <si>
    <t xml:space="preserve">
SIMULATEUR DE CALCUL DES TARIFS MUNICIPAUX AU TAUX D'EFFORT
</t>
  </si>
  <si>
    <t>Restauration Scolaire</t>
  </si>
  <si>
    <t>Tarif du repas pour 1er  enfant</t>
  </si>
  <si>
    <t>Tarif du repas  2ème enfant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</si>
</sst>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quot;"/>
    <numFmt numFmtId="165" formatCode="#,##0\ &quot;€&quot;"/>
  </numFmts>
  <fonts count="3" x14ac:knownFonts="1">
    <font>
      <sz val="11"/>
      <color theme="1"/>
      <name val="Calibri"/>
      <family val="2"/>
      <scheme val="minor"/>
    </font>
    <font>
      <sz val="16"/>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theme="9" tint="0.59999389629810485"/>
        <bgColor indexed="64"/>
      </patternFill>
    </fill>
  </fills>
  <borders count="5">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22">
    <xf numFmtId="0" fontId="0" fillId="0" borderId="0" xfId="0"/>
    <xf numFmtId="165" fontId="0" fillId="3" borderId="2" xfId="0" applyNumberFormat="1" applyFill="1" applyBorder="1" applyAlignment="1" applyProtection="1">
      <alignment horizontal="center"/>
      <protection locked="0"/>
    </xf>
    <xf numFmtId="165" fontId="0" fillId="3" borderId="4" xfId="0" applyNumberFormat="1" applyFill="1" applyBorder="1" applyAlignment="1" applyProtection="1">
      <alignment horizontal="center"/>
      <protection locked="0"/>
    </xf>
    <xf numFmtId="0" fontId="0" fillId="0" borderId="0" xfId="0" applyProtection="1"/>
    <xf numFmtId="0" fontId="1" fillId="0" borderId="0" xfId="0" applyFont="1" applyBorder="1" applyAlignment="1" applyProtection="1"/>
    <xf numFmtId="0" fontId="0" fillId="0" borderId="0" xfId="0" applyAlignment="1" applyProtection="1">
      <alignment horizontal="center"/>
    </xf>
    <xf numFmtId="0" fontId="0" fillId="0" borderId="0" xfId="0" applyAlignment="1" applyProtection="1">
      <alignment wrapText="1"/>
    </xf>
    <xf numFmtId="0" fontId="2" fillId="0" borderId="0" xfId="0" applyFont="1" applyBorder="1" applyAlignment="1" applyProtection="1">
      <alignment horizontal="center"/>
    </xf>
    <xf numFmtId="0" fontId="0" fillId="0" borderId="1" xfId="0" applyBorder="1" applyProtection="1"/>
    <xf numFmtId="0" fontId="0" fillId="0" borderId="0" xfId="0" applyBorder="1" applyProtection="1"/>
    <xf numFmtId="0" fontId="0" fillId="0" borderId="0" xfId="0" applyFill="1" applyBorder="1" applyAlignment="1" applyProtection="1">
      <alignment horizontal="center"/>
    </xf>
    <xf numFmtId="0" fontId="0" fillId="0" borderId="2" xfId="0" applyBorder="1" applyAlignment="1" applyProtection="1">
      <alignment horizontal="center"/>
    </xf>
    <xf numFmtId="0" fontId="0" fillId="0" borderId="2" xfId="0" applyBorder="1" applyProtection="1"/>
    <xf numFmtId="164" fontId="0" fillId="0" borderId="2" xfId="0" applyNumberFormat="1" applyBorder="1" applyProtection="1"/>
    <xf numFmtId="164" fontId="0" fillId="0" borderId="0" xfId="0" applyNumberFormat="1" applyBorder="1" applyProtection="1"/>
    <xf numFmtId="0" fontId="0" fillId="0" borderId="0" xfId="0" applyBorder="1" applyAlignment="1" applyProtection="1">
      <alignment horizontal="center"/>
    </xf>
    <xf numFmtId="164" fontId="0" fillId="0" borderId="0" xfId="0" applyNumberFormat="1" applyProtection="1"/>
    <xf numFmtId="0" fontId="1" fillId="0" borderId="2" xfId="0" applyFont="1" applyBorder="1" applyAlignment="1" applyProtection="1">
      <alignment horizontal="center" wrapText="1"/>
    </xf>
    <xf numFmtId="0" fontId="0" fillId="0" borderId="0" xfId="0" applyAlignment="1" applyProtection="1">
      <alignment horizontal="center" wrapText="1"/>
    </xf>
    <xf numFmtId="0" fontId="2" fillId="0" borderId="0" xfId="0" applyFont="1" applyBorder="1" applyAlignment="1" applyProtection="1">
      <alignment horizontal="center"/>
    </xf>
    <xf numFmtId="0" fontId="2" fillId="0" borderId="3" xfId="0" applyFont="1" applyBorder="1" applyAlignment="1" applyProtection="1">
      <alignment horizontal="center"/>
    </xf>
    <xf numFmtId="0" fontId="2" fillId="2" borderId="2" xfId="0" applyFont="1" applyFill="1" applyBorder="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17"/>
  <sheetViews>
    <sheetView showGridLines="0" tabSelected="1" view="pageLayout" zoomScaleNormal="100" workbookViewId="0">
      <selection activeCell="E6" sqref="E6"/>
    </sheetView>
  </sheetViews>
  <sheetFormatPr baseColWidth="10" defaultRowHeight="15" x14ac:dyDescent="0.25"/>
  <cols>
    <col min="1" max="2" width="11.42578125" style="3"/>
    <col min="3" max="3" width="14" style="3" customWidth="1"/>
    <col min="4" max="4" width="46.5703125" style="3" customWidth="1"/>
    <col min="5" max="9" width="11.42578125" style="3"/>
    <col min="10" max="10" width="10.5703125" style="3" customWidth="1"/>
    <col min="11" max="11" width="11.42578125" style="3" hidden="1" customWidth="1"/>
    <col min="12" max="16384" width="11.42578125" style="3"/>
  </cols>
  <sheetData>
    <row r="3" spans="2:11" ht="52.5" customHeight="1" x14ac:dyDescent="0.35">
      <c r="B3" s="17" t="s">
        <v>6</v>
      </c>
      <c r="C3" s="17"/>
      <c r="D3" s="17"/>
      <c r="E3" s="17"/>
      <c r="F3" s="17"/>
      <c r="G3" s="4"/>
      <c r="H3" s="4"/>
    </row>
    <row r="4" spans="2:11" x14ac:dyDescent="0.25">
      <c r="D4" s="5"/>
      <c r="K4" s="3" t="s">
        <v>3</v>
      </c>
    </row>
    <row r="5" spans="2:11" ht="45" customHeight="1" x14ac:dyDescent="0.25">
      <c r="B5" s="18" t="s">
        <v>1</v>
      </c>
      <c r="C5" s="18"/>
      <c r="D5" s="18"/>
      <c r="E5" s="18"/>
      <c r="F5" s="18"/>
      <c r="G5" s="6"/>
      <c r="H5" s="6"/>
      <c r="K5" s="3" t="s">
        <v>4</v>
      </c>
    </row>
    <row r="6" spans="2:11" x14ac:dyDescent="0.25">
      <c r="C6" s="19" t="s">
        <v>2</v>
      </c>
      <c r="D6" s="20" t="s">
        <v>2</v>
      </c>
      <c r="E6" s="1" t="s">
        <v>3</v>
      </c>
    </row>
    <row r="7" spans="2:11" x14ac:dyDescent="0.25">
      <c r="C7" s="7"/>
      <c r="D7" s="7"/>
      <c r="E7" s="8"/>
    </row>
    <row r="8" spans="2:11" x14ac:dyDescent="0.25">
      <c r="C8" s="19" t="s">
        <v>0</v>
      </c>
      <c r="D8" s="20"/>
      <c r="E8" s="2">
        <v>500</v>
      </c>
    </row>
    <row r="9" spans="2:11" x14ac:dyDescent="0.25">
      <c r="D9" s="9"/>
      <c r="E9" s="10"/>
    </row>
    <row r="10" spans="2:11" x14ac:dyDescent="0.25">
      <c r="F10" s="9"/>
      <c r="G10" s="9"/>
    </row>
    <row r="11" spans="2:11" x14ac:dyDescent="0.25">
      <c r="C11" s="21" t="s">
        <v>7</v>
      </c>
      <c r="D11" s="21"/>
      <c r="E11" s="21"/>
      <c r="F11" s="9"/>
      <c r="G11" s="9"/>
    </row>
    <row r="12" spans="2:11" x14ac:dyDescent="0.25">
      <c r="C12" s="11"/>
      <c r="D12" s="12" t="s">
        <v>8</v>
      </c>
      <c r="E12" s="13">
        <f>IF(ISBLANK($E$6),"Habitez vous Saint-Quentin ?",IF($E$6="non","6,30 €",IF(AND($E$8&gt;=1,$E$8&lt;=190),$E$8*0.00315,IF(AND($E$8&gt;=191,$E$8&lt;=235),$E$8*0.00365,IF(AND($E$8&gt;=236,$E$8&lt;=280),$E$8*0.00405,IF(AND($E$8&gt;=281,$E$8&lt;=350),$E$8*0.00455,IF(AND($E$8&gt;=351,$E$8&lt;=425),$E$8*0.00495,IF(AND($E$8&gt;=426,$E$8&lt;=451),$E$8*0.00546,IF(AND($E$8&gt;=452,$E$8&lt;=501),$E$8*0.00586,IF(AND($E$8&gt;=502,$E$8&lt;=549),$E$8*0.00637,IF(AND($E$8&gt;=550,$E$8&lt;=738),$E$8*0.00678,IF($E$8&gt;=739,5))))))))))))</f>
        <v>2.9299999999999997</v>
      </c>
      <c r="F12" s="14"/>
      <c r="G12" s="9"/>
    </row>
    <row r="13" spans="2:11" x14ac:dyDescent="0.25">
      <c r="C13" s="11"/>
      <c r="D13" s="12" t="s">
        <v>9</v>
      </c>
      <c r="E13" s="13">
        <f>IF(ISBLANK($E$6),"Habitez vous Saint-Quentin ?",IF($E$6="non","6,30 €",IF(AND($E$8&gt;=1,$E$8&lt;=190),$E$8*0.00225,IF(AND($E$8&gt;=191,$E$8&lt;=235),$E$8*0.00275,IF(AND($E$8&gt;=236,$E$8&lt;=280),$E$8*0.00315,IF(AND($E$8&gt;=281,$E$8&lt;=350),$E$8*0.00365,IF(AND($E$8&gt;=351,$E$8&lt;=425),$E$8*0.00405,IF(AND($E$8&gt;=426,$E$8&lt;=451),$E$8*0.00455,IF(AND($E$8&gt;=452,$E$8&lt;=501),$E$8*0.00496,IF(AND($E$8&gt;=502,$E$8&lt;=549),$E$8*0.00546,IF(AND($E$8&gt;=550,$E$8&lt;=738),$E$8*0.00587,IF($E$8&gt;=739,4.33))))))))))))</f>
        <v>2.48</v>
      </c>
      <c r="F13" s="14"/>
      <c r="G13" s="9"/>
    </row>
    <row r="14" spans="2:11" x14ac:dyDescent="0.25">
      <c r="C14" s="11"/>
      <c r="D14" s="12" t="s">
        <v>5</v>
      </c>
      <c r="E14" s="13">
        <f>IF(ISBLANK($E$6),"Habitez vous Saint-Quentin ?",IF($E$6="non","6,30 €",IF(AND($E$8&gt;=1,$E$8&lt;=190),$E$8*0.00185,IF(AND($E$8&gt;=191,$E$8&lt;=235),$E$8*0.00225,IF(AND($E$8&gt;=236,$E$8&lt;=280),$E$8*0.00275,IF(AND($E$8&gt;=281,$E$8&lt;=350),$E$8*0.00315,IF(AND($E$8&gt;=351,$E$8&lt;=425),$E$8*0.00365,IF(AND($E$8&gt;=426,$E$8&lt;=451),$E$8*0.00405,IF(AND($E$8&gt;=452,$E$8&lt;=501),$E$8*0.00455,IF(AND($E$8&gt;=502,$E$8&lt;=549),$E$8*0.00496,IF(AND($E$8&gt;=550,$E$8&lt;=738),$E$8*0.00546,IF($E$8&gt;=739,4.03))))))))))))</f>
        <v>2.2749999999999999</v>
      </c>
      <c r="F14" s="14"/>
      <c r="G14" s="9"/>
    </row>
    <row r="15" spans="2:11" x14ac:dyDescent="0.25">
      <c r="C15" s="15"/>
      <c r="D15" s="9"/>
      <c r="E15" s="14"/>
      <c r="F15" s="9"/>
      <c r="G15" s="9"/>
    </row>
    <row r="17" spans="5:5" x14ac:dyDescent="0.25">
      <c r="E17" s="16"/>
    </row>
  </sheetData>
  <sheetProtection algorithmName="SHA-512" hashValue="h/+d1GWfB2SU3PPb8Xd4uYZGeN8FScClo7mcP06Fa2tka5y7kZXEANLxOVs2LZpjrvGqSoO8EfjzCCSsUeQKGQ==" saltValue="Uytg9UwqzlCJuh9acfXH3Q==" spinCount="100000" sheet="1" objects="1" scenarios="1" selectLockedCells="1"/>
  <protectedRanges>
    <protectedRange algorithmName="SHA-512" hashValue="t2Dww/mNrH/1zB6oHU1bBZP91rBV4WTqMmBb09FssqGfDdF2j8iMbRMyxAHKGU6UN9vR23BCZlHvtuMM+UxcIQ==" saltValue="mU6WI9s93f9mWAVoJeoNCQ==" spinCount="100000" sqref="C11:E11 C12:F14 C15:E17" name="Plage1"/>
  </protectedRanges>
  <mergeCells count="5">
    <mergeCell ref="B3:F3"/>
    <mergeCell ref="B5:F5"/>
    <mergeCell ref="C8:D8"/>
    <mergeCell ref="C11:E11"/>
    <mergeCell ref="C6:D6"/>
  </mergeCells>
  <dataValidations disablePrompts="1" count="1">
    <dataValidation type="list" allowBlank="1" showInputMessage="1" showErrorMessage="1" sqref="E6:E7">
      <formula1>$K$4:$K$5</formula1>
    </dataValidation>
  </dataValidations>
  <pageMargins left="0.7" right="0.7" top="0.75" bottom="0.75" header="0.3" footer="0.3"/>
  <pageSetup paperSize="9" orientation="landscape" r:id="rId1"/>
  <headerFooter>
    <oddHeader>&amp;C&amp;G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Simulateur Taux Effort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portable</dc:creator>
  <cp:lastModifiedBy>cecile.gaudron</cp:lastModifiedBy>
  <dcterms:created xsi:type="dcterms:W3CDTF">2014-07-15T20:40:44Z</dcterms:created>
  <dcterms:modified xsi:type="dcterms:W3CDTF">2015-07-02T14:53:04Z</dcterms:modified>
  <cp:contentStatus/>
</cp:coreProperties>
</file>